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<sst xmlns="http://schemas.openxmlformats.org/spreadsheetml/2006/main" count="29" uniqueCount="21">
  <si>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</si>
  <si>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</si>
  <si>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</si>
  <si>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</si>
  <si>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</si>
  <si>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</si>
  <si>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</si>
  <si>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</si>
  <si>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</si>
  <si>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</si>
  <si>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</si>
  <si>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</si>
  <si>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</si>
  <si>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</si>
  <si>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</si>
  <si>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</si>
  <si>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</si>
  <si>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</si>
  <si>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</si>
  <si>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r>
      <t xml:space="preserve">            τον Ιούνιο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</si>
  <si>
    <t>Ιούνιος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</si>
</sst>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5" fillId="0" borderId="2" xfId="1" applyNumberFormat="1" applyFont="1" applyBorder="1"/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0" fontId="0" fillId="0" borderId="2" xfId="0" applyNumberForma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Ιούνιο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1033</c:v>
                </c:pt>
                <c:pt idx="1">
                  <c:v>3138</c:v>
                </c:pt>
                <c:pt idx="2">
                  <c:v>4651</c:v>
                </c:pt>
                <c:pt idx="3">
                  <c:v>9981</c:v>
                </c:pt>
                <c:pt idx="4">
                  <c:v>57</c:v>
                </c:pt>
                <c:pt idx="5">
                  <c:v>1463</c:v>
                </c:pt>
                <c:pt idx="6">
                  <c:v>1104</c:v>
                </c:pt>
                <c:pt idx="7">
                  <c:v>6510</c:v>
                </c:pt>
                <c:pt idx="8">
                  <c:v>56</c:v>
                </c:pt>
                <c:pt idx="9">
                  <c:v>1594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736</c:v>
                </c:pt>
                <c:pt idx="1">
                  <c:v>2731</c:v>
                </c:pt>
                <c:pt idx="2">
                  <c:v>3112</c:v>
                </c:pt>
                <c:pt idx="3">
                  <c:v>4425</c:v>
                </c:pt>
                <c:pt idx="4">
                  <c:v>29</c:v>
                </c:pt>
                <c:pt idx="5">
                  <c:v>1211</c:v>
                </c:pt>
                <c:pt idx="6">
                  <c:v>516</c:v>
                </c:pt>
                <c:pt idx="7">
                  <c:v>3242</c:v>
                </c:pt>
                <c:pt idx="8">
                  <c:v>68</c:v>
                </c:pt>
                <c:pt idx="9">
                  <c:v>1813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739</c:v>
                </c:pt>
                <c:pt idx="1">
                  <c:v>2812</c:v>
                </c:pt>
                <c:pt idx="2">
                  <c:v>3530</c:v>
                </c:pt>
                <c:pt idx="3">
                  <c:v>5315</c:v>
                </c:pt>
                <c:pt idx="4">
                  <c:v>63</c:v>
                </c:pt>
                <c:pt idx="5">
                  <c:v>1641</c:v>
                </c:pt>
                <c:pt idx="6">
                  <c:v>628</c:v>
                </c:pt>
                <c:pt idx="7">
                  <c:v>4376</c:v>
                </c:pt>
                <c:pt idx="8">
                  <c:v>66</c:v>
                </c:pt>
                <c:pt idx="9">
                  <c:v>3330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4944"/>
        <c:axId val="46037248"/>
      </c:barChart>
      <c:catAx>
        <c:axId val="460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603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3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603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Ιούνιος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297</c:v>
                </c:pt>
                <c:pt idx="1">
                  <c:v>407</c:v>
                </c:pt>
                <c:pt idx="2">
                  <c:v>494</c:v>
                </c:pt>
                <c:pt idx="3">
                  <c:v>1539</c:v>
                </c:pt>
                <c:pt idx="4">
                  <c:v>5556</c:v>
                </c:pt>
                <c:pt idx="5">
                  <c:v>28</c:v>
                </c:pt>
                <c:pt idx="6">
                  <c:v>252</c:v>
                </c:pt>
                <c:pt idx="7">
                  <c:v>588</c:v>
                </c:pt>
                <c:pt idx="8">
                  <c:v>3268</c:v>
                </c:pt>
                <c:pt idx="9">
                  <c:v>-12</c:v>
                </c:pt>
                <c:pt idx="10">
                  <c:v>-219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6336"/>
        <c:axId val="76890112"/>
      </c:barChart>
      <c:catAx>
        <c:axId val="48766336"/>
        <c:scaling>
          <c:orientation val="minMax"/>
        </c:scaling>
        <c:delete val="1"/>
        <c:axPos val="l"/>
        <c:majorTickMark val="out"/>
        <c:minorTickMark val="none"/>
        <c:tickLblPos val="nextTo"/>
        <c:crossAx val="76890112"/>
        <c:crosses val="autoZero"/>
        <c:auto val="1"/>
        <c:lblAlgn val="ctr"/>
        <c:lblOffset val="100"/>
        <c:noMultiLvlLbl val="0"/>
      </c:catAx>
      <c:valAx>
        <c:axId val="7689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87663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N25" sqref="N25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1"/>
      <c r="B3" s="32"/>
      <c r="C3" s="45" t="s">
        <v>20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25">
      <c r="A4" s="33"/>
      <c r="B4" s="27" t="s">
        <v>3</v>
      </c>
      <c r="C4" s="47">
        <v>2018</v>
      </c>
      <c r="D4" s="47"/>
      <c r="E4" s="47">
        <v>2019</v>
      </c>
      <c r="F4" s="47"/>
      <c r="G4" s="47">
        <v>2020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739</v>
      </c>
      <c r="P4" s="14">
        <f>E6</f>
        <v>736</v>
      </c>
      <c r="Q4" s="14">
        <f>G6</f>
        <v>1033</v>
      </c>
    </row>
    <row r="5" spans="1:17" x14ac:dyDescent="0.2">
      <c r="A5" s="33"/>
      <c r="B5" s="27" t="s">
        <v>4</v>
      </c>
      <c r="C5" s="28" t="s">
        <v>1</v>
      </c>
      <c r="D5" s="28" t="s">
        <v>2</v>
      </c>
      <c r="E5" s="28" t="s">
        <v>1</v>
      </c>
      <c r="F5" s="28" t="s">
        <v>2</v>
      </c>
      <c r="G5" s="28" t="s">
        <v>1</v>
      </c>
      <c r="H5" s="28" t="s">
        <v>2</v>
      </c>
      <c r="I5" s="28" t="s">
        <v>1</v>
      </c>
      <c r="J5" s="28" t="s">
        <v>2</v>
      </c>
      <c r="K5" s="28" t="s">
        <v>1</v>
      </c>
      <c r="L5" s="34" t="s">
        <v>2</v>
      </c>
      <c r="M5" s="8"/>
      <c r="N5" s="11">
        <v>2</v>
      </c>
      <c r="O5" s="13">
        <f>C7</f>
        <v>2812</v>
      </c>
      <c r="P5" s="14">
        <f>E7</f>
        <v>2731</v>
      </c>
      <c r="Q5" s="14">
        <f>G7</f>
        <v>3138</v>
      </c>
    </row>
    <row r="6" spans="1:17" x14ac:dyDescent="0.2">
      <c r="A6" s="35">
        <v>1</v>
      </c>
      <c r="B6" s="29" t="s">
        <v>8</v>
      </c>
      <c r="C6" s="42">
        <v>739</v>
      </c>
      <c r="D6" s="18">
        <f>C6/C17</f>
        <v>3.1039986559139785E-2</v>
      </c>
      <c r="E6" s="42">
        <v>736</v>
      </c>
      <c r="F6" s="18">
        <f>E6/E17</f>
        <v>3.8818565400843885E-2</v>
      </c>
      <c r="G6" s="42">
        <v>1033</v>
      </c>
      <c r="H6" s="19">
        <f>G6/G17</f>
        <v>3.3153604210796585E-2</v>
      </c>
      <c r="I6" s="20">
        <f>G6-E6</f>
        <v>297</v>
      </c>
      <c r="J6" s="21">
        <f>I6/E6</f>
        <v>0.40353260869565216</v>
      </c>
      <c r="K6" s="20">
        <f t="shared" ref="K6:K17" si="0">G6-C6</f>
        <v>294</v>
      </c>
      <c r="L6" s="22">
        <f t="shared" ref="L6:L16" si="1">K6/C6</f>
        <v>0.39783491204330174</v>
      </c>
      <c r="M6" s="7"/>
      <c r="N6" s="11">
        <v>4</v>
      </c>
      <c r="O6" s="13">
        <f t="shared" ref="O6:O13" si="2">C9</f>
        <v>3530</v>
      </c>
      <c r="P6" s="14">
        <f t="shared" ref="P6:P13" si="3">E9</f>
        <v>3112</v>
      </c>
      <c r="Q6" s="14">
        <f t="shared" ref="Q6:Q13" si="4">G9</f>
        <v>4651</v>
      </c>
    </row>
    <row r="7" spans="1:17" x14ac:dyDescent="0.2">
      <c r="A7" s="35">
        <v>2</v>
      </c>
      <c r="B7" s="30" t="s">
        <v>9</v>
      </c>
      <c r="C7" s="42">
        <v>2812</v>
      </c>
      <c r="D7" s="18">
        <f>C7/C17</f>
        <v>0.11811155913978495</v>
      </c>
      <c r="E7" s="42">
        <v>2731</v>
      </c>
      <c r="F7" s="18">
        <f>E7/E17</f>
        <v>0.14404008438818566</v>
      </c>
      <c r="G7" s="42">
        <v>3138</v>
      </c>
      <c r="H7" s="19">
        <f>G7/G17</f>
        <v>0.10071249759291354</v>
      </c>
      <c r="I7" s="20">
        <f t="shared" ref="I7:I17" si="5">G7-E7</f>
        <v>407</v>
      </c>
      <c r="J7" s="21">
        <f t="shared" ref="J7:J17" si="6">I7/E7</f>
        <v>0.14902965946539729</v>
      </c>
      <c r="K7" s="20">
        <f t="shared" si="0"/>
        <v>326</v>
      </c>
      <c r="L7" s="22">
        <f t="shared" si="1"/>
        <v>0.11593172119487909</v>
      </c>
      <c r="M7" s="7"/>
      <c r="N7" s="11">
        <v>5</v>
      </c>
      <c r="O7" s="13">
        <f t="shared" si="2"/>
        <v>5315</v>
      </c>
      <c r="P7" s="14">
        <f t="shared" si="3"/>
        <v>4425</v>
      </c>
      <c r="Q7" s="14">
        <f t="shared" si="4"/>
        <v>9981</v>
      </c>
    </row>
    <row r="8" spans="1:17" x14ac:dyDescent="0.2">
      <c r="A8" s="35">
        <v>3</v>
      </c>
      <c r="B8" s="30" t="s">
        <v>10</v>
      </c>
      <c r="C8" s="42">
        <v>1308</v>
      </c>
      <c r="D8" s="18">
        <f>C8/C17</f>
        <v>5.4939516129032258E-2</v>
      </c>
      <c r="E8" s="42">
        <v>1077</v>
      </c>
      <c r="F8" s="18">
        <f>E8/E17</f>
        <v>5.6803797468354428E-2</v>
      </c>
      <c r="G8" s="42">
        <v>1571</v>
      </c>
      <c r="H8" s="19">
        <f>G8/G17</f>
        <v>5.0420437768791321E-2</v>
      </c>
      <c r="I8" s="20">
        <f t="shared" si="5"/>
        <v>494</v>
      </c>
      <c r="J8" s="21">
        <f t="shared" si="6"/>
        <v>0.45868152274837509</v>
      </c>
      <c r="K8" s="20">
        <f t="shared" si="0"/>
        <v>263</v>
      </c>
      <c r="L8" s="22">
        <f t="shared" si="1"/>
        <v>0.20107033639143732</v>
      </c>
      <c r="M8" s="7"/>
      <c r="N8" s="11">
        <v>6</v>
      </c>
      <c r="O8" s="13">
        <f t="shared" si="2"/>
        <v>63</v>
      </c>
      <c r="P8" s="14">
        <f t="shared" si="3"/>
        <v>29</v>
      </c>
      <c r="Q8" s="14">
        <f t="shared" si="4"/>
        <v>57</v>
      </c>
    </row>
    <row r="9" spans="1:17" ht="15.75" x14ac:dyDescent="0.25">
      <c r="A9" s="35">
        <v>4</v>
      </c>
      <c r="B9" s="26" t="s">
        <v>11</v>
      </c>
      <c r="C9" s="42">
        <v>3530</v>
      </c>
      <c r="D9" s="18">
        <f>C9/C17</f>
        <v>0.14826948924731181</v>
      </c>
      <c r="E9" s="42">
        <v>3112</v>
      </c>
      <c r="F9" s="18">
        <f>E9/E17</f>
        <v>0.16413502109704642</v>
      </c>
      <c r="G9" s="42">
        <v>4651</v>
      </c>
      <c r="H9" s="19">
        <f>G9/G17</f>
        <v>0.14927145516400284</v>
      </c>
      <c r="I9" s="20">
        <f t="shared" si="5"/>
        <v>1539</v>
      </c>
      <c r="J9" s="21">
        <f t="shared" si="6"/>
        <v>0.49453727506426737</v>
      </c>
      <c r="K9" s="20">
        <f t="shared" si="0"/>
        <v>1121</v>
      </c>
      <c r="L9" s="22">
        <f t="shared" si="1"/>
        <v>0.31756373937677052</v>
      </c>
      <c r="M9" s="9"/>
      <c r="N9" s="11">
        <v>7</v>
      </c>
      <c r="O9" s="13">
        <f t="shared" si="2"/>
        <v>1641</v>
      </c>
      <c r="P9" s="14">
        <f t="shared" si="3"/>
        <v>1211</v>
      </c>
      <c r="Q9" s="14">
        <f t="shared" si="4"/>
        <v>1463</v>
      </c>
    </row>
    <row r="10" spans="1:17" x14ac:dyDescent="0.2">
      <c r="A10" s="35">
        <v>5</v>
      </c>
      <c r="B10" s="26" t="s">
        <v>12</v>
      </c>
      <c r="C10" s="42">
        <v>5315</v>
      </c>
      <c r="D10" s="18">
        <f>C10/C17</f>
        <v>0.22324428763440859</v>
      </c>
      <c r="E10" s="42">
        <v>4425</v>
      </c>
      <c r="F10" s="18">
        <f>E10/E17</f>
        <v>0.23338607594936708</v>
      </c>
      <c r="G10" s="42">
        <v>9981</v>
      </c>
      <c r="H10" s="19">
        <f>G10/G17</f>
        <v>0.32033506643558635</v>
      </c>
      <c r="I10" s="20">
        <f t="shared" si="5"/>
        <v>5556</v>
      </c>
      <c r="J10" s="21">
        <f t="shared" si="6"/>
        <v>1.255593220338983</v>
      </c>
      <c r="K10" s="20">
        <f t="shared" si="0"/>
        <v>4666</v>
      </c>
      <c r="L10" s="22">
        <f t="shared" si="1"/>
        <v>0.87789275634995301</v>
      </c>
      <c r="M10" s="7"/>
      <c r="N10" s="11">
        <v>8</v>
      </c>
      <c r="O10" s="13">
        <f t="shared" si="2"/>
        <v>628</v>
      </c>
      <c r="P10" s="14">
        <f t="shared" si="3"/>
        <v>516</v>
      </c>
      <c r="Q10" s="14">
        <f t="shared" si="4"/>
        <v>1104</v>
      </c>
    </row>
    <row r="11" spans="1:17" x14ac:dyDescent="0.2">
      <c r="A11" s="35">
        <v>6</v>
      </c>
      <c r="B11" s="26" t="s">
        <v>13</v>
      </c>
      <c r="C11" s="42">
        <v>63</v>
      </c>
      <c r="D11" s="18">
        <f>C11/C17</f>
        <v>2.6461693548387095E-3</v>
      </c>
      <c r="E11" s="42">
        <v>29</v>
      </c>
      <c r="F11" s="18">
        <f>E11/E17</f>
        <v>1.529535864978903E-3</v>
      </c>
      <c r="G11" s="42">
        <v>57</v>
      </c>
      <c r="H11" s="19">
        <f>G11/G17</f>
        <v>1.8293857115347584E-3</v>
      </c>
      <c r="I11" s="20">
        <f t="shared" si="5"/>
        <v>28</v>
      </c>
      <c r="J11" s="21">
        <f t="shared" si="6"/>
        <v>0.96551724137931039</v>
      </c>
      <c r="K11" s="20">
        <f t="shared" si="0"/>
        <v>-6</v>
      </c>
      <c r="L11" s="22">
        <f t="shared" si="1"/>
        <v>-9.5238095238095233E-2</v>
      </c>
      <c r="M11" s="7"/>
      <c r="N11" s="11">
        <v>9</v>
      </c>
      <c r="O11" s="13">
        <f>C14</f>
        <v>4376</v>
      </c>
      <c r="P11" s="14">
        <f t="shared" si="3"/>
        <v>3242</v>
      </c>
      <c r="Q11" s="14">
        <f t="shared" si="4"/>
        <v>6510</v>
      </c>
    </row>
    <row r="12" spans="1:17" x14ac:dyDescent="0.2">
      <c r="A12" s="35">
        <v>7</v>
      </c>
      <c r="B12" s="26" t="s">
        <v>14</v>
      </c>
      <c r="C12" s="42">
        <v>1641</v>
      </c>
      <c r="D12" s="18">
        <f>C12/C17</f>
        <v>6.8926411290322578E-2</v>
      </c>
      <c r="E12" s="42">
        <v>1211</v>
      </c>
      <c r="F12" s="18">
        <f>E12/E17</f>
        <v>6.387130801687764E-2</v>
      </c>
      <c r="G12" s="42">
        <v>1463</v>
      </c>
      <c r="H12" s="19">
        <f>G12/G17</f>
        <v>4.6954233262725464E-2</v>
      </c>
      <c r="I12" s="20">
        <f t="shared" si="5"/>
        <v>252</v>
      </c>
      <c r="J12" s="21">
        <f t="shared" si="6"/>
        <v>0.20809248554913296</v>
      </c>
      <c r="K12" s="20">
        <f t="shared" si="0"/>
        <v>-178</v>
      </c>
      <c r="L12" s="22">
        <f t="shared" si="1"/>
        <v>-0.10847044485070079</v>
      </c>
      <c r="M12" s="7"/>
      <c r="N12" s="11">
        <v>10</v>
      </c>
      <c r="O12" s="13">
        <f t="shared" si="2"/>
        <v>66</v>
      </c>
      <c r="P12" s="14">
        <f t="shared" si="3"/>
        <v>68</v>
      </c>
      <c r="Q12" s="14">
        <f t="shared" si="4"/>
        <v>56</v>
      </c>
    </row>
    <row r="13" spans="1:17" x14ac:dyDescent="0.2">
      <c r="A13" s="35">
        <v>8</v>
      </c>
      <c r="B13" s="26" t="s">
        <v>16</v>
      </c>
      <c r="C13" s="42">
        <v>628</v>
      </c>
      <c r="D13" s="18">
        <f>C13/C17</f>
        <v>2.6377688172043012E-2</v>
      </c>
      <c r="E13" s="42">
        <v>516</v>
      </c>
      <c r="F13" s="18">
        <f>E13/E17</f>
        <v>2.7215189873417721E-2</v>
      </c>
      <c r="G13" s="42">
        <v>1104</v>
      </c>
      <c r="H13" s="19">
        <f>G13/G17</f>
        <v>3.5432312728673213E-2</v>
      </c>
      <c r="I13" s="20">
        <f t="shared" si="5"/>
        <v>588</v>
      </c>
      <c r="J13" s="21">
        <f t="shared" si="6"/>
        <v>1.1395348837209303</v>
      </c>
      <c r="K13" s="20">
        <f t="shared" si="0"/>
        <v>476</v>
      </c>
      <c r="L13" s="22">
        <f t="shared" si="1"/>
        <v>0.7579617834394905</v>
      </c>
      <c r="M13" s="7"/>
      <c r="N13" s="11">
        <v>11</v>
      </c>
      <c r="O13" s="13">
        <f t="shared" si="2"/>
        <v>3330</v>
      </c>
      <c r="P13" s="14">
        <f t="shared" si="3"/>
        <v>1813</v>
      </c>
      <c r="Q13" s="14">
        <f t="shared" si="4"/>
        <v>1594</v>
      </c>
    </row>
    <row r="14" spans="1:17" x14ac:dyDescent="0.2">
      <c r="A14" s="35">
        <v>9</v>
      </c>
      <c r="B14" s="26" t="s">
        <v>15</v>
      </c>
      <c r="C14" s="42">
        <v>4376</v>
      </c>
      <c r="D14" s="18">
        <f>C14/C17</f>
        <v>0.18380376344086022</v>
      </c>
      <c r="E14" s="42">
        <v>3242</v>
      </c>
      <c r="F14" s="18">
        <f>E14/E17</f>
        <v>0.1709915611814346</v>
      </c>
      <c r="G14" s="42">
        <v>6510</v>
      </c>
      <c r="H14" s="19">
        <f>G14/G17</f>
        <v>0.20893510494896977</v>
      </c>
      <c r="I14" s="20">
        <f t="shared" si="5"/>
        <v>3268</v>
      </c>
      <c r="J14" s="21">
        <f t="shared" si="6"/>
        <v>1.0080197409006786</v>
      </c>
      <c r="K14" s="20">
        <f t="shared" si="0"/>
        <v>2134</v>
      </c>
      <c r="L14" s="22">
        <f t="shared" si="1"/>
        <v>0.48765996343692869</v>
      </c>
      <c r="M14" s="7"/>
      <c r="N14" s="12"/>
      <c r="O14" s="15"/>
      <c r="P14" s="15"/>
      <c r="Q14" s="15"/>
    </row>
    <row r="15" spans="1:17" x14ac:dyDescent="0.2">
      <c r="A15" s="35">
        <v>10</v>
      </c>
      <c r="B15" s="17" t="s">
        <v>5</v>
      </c>
      <c r="C15" s="42">
        <v>66</v>
      </c>
      <c r="D15" s="18">
        <f>C15/C17</f>
        <v>2.7721774193548388E-3</v>
      </c>
      <c r="E15" s="42">
        <v>68</v>
      </c>
      <c r="F15" s="18">
        <f>E15/E17</f>
        <v>3.5864978902953588E-3</v>
      </c>
      <c r="G15" s="42">
        <v>56</v>
      </c>
      <c r="H15" s="19">
        <f>G15/G17</f>
        <v>1.797291225367482E-3</v>
      </c>
      <c r="I15" s="20">
        <f t="shared" si="5"/>
        <v>-12</v>
      </c>
      <c r="J15" s="21">
        <f t="shared" si="6"/>
        <v>-0.17647058823529413</v>
      </c>
      <c r="K15" s="20">
        <f t="shared" si="0"/>
        <v>-10</v>
      </c>
      <c r="L15" s="22">
        <f t="shared" si="1"/>
        <v>-0.15151515151515152</v>
      </c>
      <c r="M15" s="7"/>
      <c r="N15" s="1"/>
      <c r="O15" s="1"/>
      <c r="P15" s="1"/>
      <c r="Q15" s="41"/>
    </row>
    <row r="16" spans="1:17" x14ac:dyDescent="0.2">
      <c r="A16" s="35">
        <v>11</v>
      </c>
      <c r="B16" s="17" t="s">
        <v>6</v>
      </c>
      <c r="C16" s="42">
        <v>3330</v>
      </c>
      <c r="D16" s="18">
        <f>C16/C17</f>
        <v>0.13986895161290322</v>
      </c>
      <c r="E16" s="42">
        <v>1813</v>
      </c>
      <c r="F16" s="18">
        <f>E16/E17</f>
        <v>9.5622362869198313E-2</v>
      </c>
      <c r="G16" s="42">
        <v>1594</v>
      </c>
      <c r="H16" s="19">
        <f>G16/G17</f>
        <v>5.1158610950638679E-2</v>
      </c>
      <c r="I16" s="20">
        <f t="shared" si="5"/>
        <v>-219</v>
      </c>
      <c r="J16" s="21">
        <f t="shared" si="6"/>
        <v>-0.12079426365140651</v>
      </c>
      <c r="K16" s="20">
        <f t="shared" si="0"/>
        <v>-1736</v>
      </c>
      <c r="L16" s="22">
        <f t="shared" si="1"/>
        <v>-0.52132132132132136</v>
      </c>
      <c r="M16" s="7"/>
      <c r="N16" s="1"/>
      <c r="O16" s="1"/>
      <c r="P16" s="1"/>
      <c r="Q16" s="1"/>
    </row>
    <row r="17" spans="1:17" ht="13.5" thickBot="1" x14ac:dyDescent="0.25">
      <c r="A17" s="36"/>
      <c r="B17" s="37" t="s">
        <v>0</v>
      </c>
      <c r="C17" s="38">
        <f>SUM(C6:C16)</f>
        <v>23808</v>
      </c>
      <c r="D17" s="39">
        <f>C17/C17</f>
        <v>1</v>
      </c>
      <c r="E17" s="38">
        <f>SUM(E6:E16)</f>
        <v>18960</v>
      </c>
      <c r="F17" s="40">
        <f>E17/E17</f>
        <v>1</v>
      </c>
      <c r="G17" s="38">
        <f>SUM(G6:G16)</f>
        <v>31158</v>
      </c>
      <c r="H17" s="40">
        <f>G17/G17</f>
        <v>1</v>
      </c>
      <c r="I17" s="24">
        <f t="shared" si="5"/>
        <v>12198</v>
      </c>
      <c r="J17" s="23">
        <f t="shared" si="6"/>
        <v>0.64335443037974682</v>
      </c>
      <c r="K17" s="24">
        <f t="shared" si="0"/>
        <v>7350</v>
      </c>
      <c r="L17" s="25">
        <f t="shared" ref="L17" si="7">K17/C17</f>
        <v>0.30871975806451613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User</cp:lastModifiedBy>
  <cp:lastPrinted>2020-06-01T06:33:24Z</cp:lastPrinted>
  <dcterms:created xsi:type="dcterms:W3CDTF">2003-06-02T05:51:50Z</dcterms:created>
  <dcterms:modified xsi:type="dcterms:W3CDTF">2020-07-02T06:38:50Z</dcterms:modified>
</cp:coreProperties>
</file>